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Clientes varios\ESPOL\"/>
    </mc:Choice>
  </mc:AlternateContent>
  <xr:revisionPtr revIDLastSave="0" documentId="13_ncr:1_{CF52AF3E-AE25-45AD-8EFB-3024E9EF609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Hoja2" sheetId="2" r:id="rId1"/>
  </sheets>
  <definedNames>
    <definedName name="_xlnm.Print_Area" localSheetId="0">Hoja2!$A$1:$L$13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2" l="1"/>
  <c r="E9" i="2"/>
  <c r="B9" i="2"/>
  <c r="C9" i="2" l="1"/>
  <c r="K9" i="2" l="1"/>
</calcChain>
</file>

<file path=xl/sharedStrings.xml><?xml version="1.0" encoding="utf-8"?>
<sst xmlns="http://schemas.openxmlformats.org/spreadsheetml/2006/main" count="31" uniqueCount="29">
  <si>
    <t>No.</t>
  </si>
  <si>
    <t>Subpartida</t>
  </si>
  <si>
    <t>Código Complementario</t>
  </si>
  <si>
    <t>Código Suplementario</t>
  </si>
  <si>
    <t>Descripción</t>
  </si>
  <si>
    <t>País de origen</t>
  </si>
  <si>
    <t>0000</t>
  </si>
  <si>
    <t>Autoq. Por Item</t>
  </si>
  <si>
    <t>Número de Item</t>
  </si>
  <si>
    <t>Arancel Advalorem</t>
  </si>
  <si>
    <t>Arancel Específico</t>
  </si>
  <si>
    <t>Antidumping</t>
  </si>
  <si>
    <t>Fodinfa</t>
  </si>
  <si>
    <t>ICE Advalorem</t>
  </si>
  <si>
    <t>ICE Específico</t>
  </si>
  <si>
    <t>IVA</t>
  </si>
  <si>
    <t>Salvaguardia</t>
  </si>
  <si>
    <t>Salvaguardia específica</t>
  </si>
  <si>
    <t>8418109000</t>
  </si>
  <si>
    <t>Tarifa IVA</t>
  </si>
  <si>
    <t xml:space="preserve">Total tributos </t>
  </si>
  <si>
    <t>Tarifa Advalorem %</t>
  </si>
  <si>
    <t>CHINA</t>
  </si>
  <si>
    <t>ARANCEL ESPECIFICO</t>
  </si>
  <si>
    <t xml:space="preserve">CONGELADOR </t>
  </si>
  <si>
    <t>Valor de mercancía</t>
  </si>
  <si>
    <t>Seguro</t>
  </si>
  <si>
    <t>Flete</t>
  </si>
  <si>
    <t>Unidades físicas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</si>
</sst>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&quot;$&quot;\-#,##0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2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E9EDF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wrapText="1"/>
    </xf>
    <xf numFmtId="0" fontId="3" fillId="0" borderId="0" xfId="0" applyFont="1"/>
    <xf numFmtId="0" fontId="3" fillId="0" borderId="1" xfId="0" applyFont="1" applyBorder="1"/>
    <xf numFmtId="0" fontId="3" fillId="0" borderId="1" xfId="0" quotePrefix="1" applyFont="1" applyBorder="1"/>
    <xf numFmtId="0" fontId="4" fillId="0" borderId="0" xfId="0" applyFont="1"/>
    <xf numFmtId="9" fontId="3" fillId="0" borderId="1" xfId="0" applyNumberFormat="1" applyFont="1" applyBorder="1"/>
    <xf numFmtId="10" fontId="3" fillId="0" borderId="1" xfId="0" applyNumberFormat="1" applyFont="1" applyBorder="1"/>
    <xf numFmtId="0" fontId="3" fillId="0" borderId="0" xfId="0" quotePrefix="1" applyFont="1"/>
    <xf numFmtId="0" fontId="3" fillId="0" borderId="2" xfId="0" quotePrefix="1" applyFont="1" applyBorder="1"/>
    <xf numFmtId="0" fontId="6" fillId="3" borderId="1" xfId="0" applyFont="1" applyFill="1" applyBorder="1" applyAlignment="1">
      <alignment horizontal="left" wrapText="1" readingOrder="1"/>
    </xf>
    <xf numFmtId="0" fontId="6" fillId="3" borderId="1" xfId="0" applyFont="1" applyFill="1" applyBorder="1" applyAlignment="1">
      <alignment horizontal="right" wrapText="1" readingOrder="1"/>
    </xf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 readingOrder="1"/>
    </xf>
    <xf numFmtId="0" fontId="3" fillId="0" borderId="2" xfId="0" applyFont="1" applyBorder="1"/>
    <xf numFmtId="6" fontId="3" fillId="0" borderId="1" xfId="0" applyNumberFormat="1" applyFont="1" applyBorder="1"/>
    <xf numFmtId="0" fontId="5" fillId="0" borderId="1" xfId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"/>
  <sheetViews>
    <sheetView tabSelected="1" topLeftCell="B1" zoomScale="97" zoomScaleNormal="120" workbookViewId="0">
      <selection activeCell="D3" sqref="D3"/>
    </sheetView>
  </sheetViews>
  <sheetFormatPr baseColWidth="10" defaultRowHeight="18" x14ac:dyDescent="0.35"/>
  <cols>
    <col min="1" max="1" width="11.5546875" style="2"/>
    <col min="2" max="2" width="18.109375" style="2" customWidth="1"/>
    <col min="3" max="3" width="13.6640625" style="2" customWidth="1"/>
    <col min="4" max="4" width="8.88671875" style="2" customWidth="1"/>
    <col min="5" max="5" width="17.44140625" style="2" customWidth="1"/>
    <col min="6" max="6" width="6.109375" style="2" customWidth="1"/>
    <col min="7" max="7" width="7.21875" style="2" customWidth="1"/>
    <col min="8" max="8" width="15.33203125" style="2" customWidth="1"/>
    <col min="9" max="9" width="10.88671875" style="2" customWidth="1"/>
    <col min="10" max="10" width="12.6640625" style="2" customWidth="1"/>
    <col min="11" max="16384" width="11.5546875" style="2"/>
  </cols>
  <sheetData>
    <row r="1" spans="1:16" ht="72" x14ac:dyDescent="0.35">
      <c r="A1" s="1" t="s">
        <v>0</v>
      </c>
      <c r="B1" s="1" t="s">
        <v>1</v>
      </c>
      <c r="C1" s="1" t="s">
        <v>2</v>
      </c>
      <c r="D1" s="1" t="s">
        <v>3</v>
      </c>
      <c r="E1" s="12" t="s">
        <v>4</v>
      </c>
      <c r="F1" s="12"/>
      <c r="G1" s="12"/>
      <c r="H1" s="1" t="s">
        <v>5</v>
      </c>
      <c r="I1" s="1" t="s">
        <v>28</v>
      </c>
      <c r="J1" s="1" t="s">
        <v>25</v>
      </c>
      <c r="K1" s="1" t="s">
        <v>26</v>
      </c>
      <c r="L1" s="1" t="s">
        <v>27</v>
      </c>
    </row>
    <row r="2" spans="1:16" ht="33" customHeight="1" x14ac:dyDescent="0.35">
      <c r="A2" s="3">
        <v>1</v>
      </c>
      <c r="B2" s="4" t="s">
        <v>18</v>
      </c>
      <c r="C2" s="4" t="s">
        <v>6</v>
      </c>
      <c r="D2" s="4" t="s">
        <v>6</v>
      </c>
      <c r="E2" s="13" t="s">
        <v>24</v>
      </c>
      <c r="F2" s="13"/>
      <c r="G2" s="13"/>
      <c r="H2" s="3" t="s">
        <v>22</v>
      </c>
      <c r="I2" s="3">
        <v>27</v>
      </c>
      <c r="J2" s="3">
        <v>2700</v>
      </c>
      <c r="K2" s="3">
        <v>27</v>
      </c>
      <c r="L2" s="3">
        <v>100</v>
      </c>
    </row>
    <row r="3" spans="1:16" ht="33" customHeight="1" x14ac:dyDescent="0.35">
      <c r="A3" s="3">
        <v>2</v>
      </c>
      <c r="B3" s="10"/>
      <c r="C3" s="4"/>
      <c r="D3" s="4"/>
      <c r="E3" s="14"/>
      <c r="F3" s="14"/>
      <c r="G3" s="14"/>
      <c r="H3" s="3"/>
      <c r="I3" s="11"/>
      <c r="J3" s="11"/>
      <c r="K3" s="11"/>
      <c r="L3" s="11"/>
    </row>
    <row r="4" spans="1:16" ht="33" customHeight="1" x14ac:dyDescent="0.35">
      <c r="A4" s="3">
        <v>3</v>
      </c>
      <c r="B4" s="10"/>
      <c r="C4" s="4"/>
      <c r="D4" s="4"/>
      <c r="E4" s="14"/>
      <c r="F4" s="14"/>
      <c r="G4" s="14"/>
      <c r="H4" s="3"/>
      <c r="I4" s="11"/>
      <c r="J4" s="11"/>
      <c r="K4" s="11"/>
      <c r="L4" s="11"/>
    </row>
    <row r="5" spans="1:16" x14ac:dyDescent="0.35">
      <c r="B5" s="8"/>
      <c r="C5" s="9"/>
      <c r="D5" s="9"/>
    </row>
    <row r="6" spans="1:16" x14ac:dyDescent="0.35">
      <c r="A6" s="5" t="s">
        <v>7</v>
      </c>
    </row>
    <row r="8" spans="1:16" ht="72" x14ac:dyDescent="0.35">
      <c r="A8" s="1" t="s">
        <v>8</v>
      </c>
      <c r="B8" s="1" t="s">
        <v>9</v>
      </c>
      <c r="C8" s="1" t="s">
        <v>10</v>
      </c>
      <c r="D8" s="1" t="s">
        <v>11</v>
      </c>
      <c r="E8" s="1" t="s">
        <v>12</v>
      </c>
      <c r="F8" s="1" t="s">
        <v>13</v>
      </c>
      <c r="G8" s="1" t="s">
        <v>14</v>
      </c>
      <c r="H8" s="1" t="s">
        <v>15</v>
      </c>
      <c r="I8" s="1" t="s">
        <v>16</v>
      </c>
      <c r="J8" s="1" t="s">
        <v>17</v>
      </c>
      <c r="K8" s="1" t="s">
        <v>20</v>
      </c>
      <c r="M8" s="1" t="s">
        <v>21</v>
      </c>
      <c r="N8" s="1" t="s">
        <v>19</v>
      </c>
      <c r="O8" s="1" t="s">
        <v>12</v>
      </c>
      <c r="P8" s="1" t="s">
        <v>23</v>
      </c>
    </row>
    <row r="9" spans="1:16" ht="21" customHeight="1" x14ac:dyDescent="0.35">
      <c r="A9" s="3">
        <v>1</v>
      </c>
      <c r="B9" s="3">
        <f>(J2+K2)*M9</f>
        <v>545.4</v>
      </c>
      <c r="C9" s="3">
        <f>I2*P9</f>
        <v>0</v>
      </c>
      <c r="D9" s="3"/>
      <c r="E9" s="3">
        <f>(J2+K2+L2)*O9</f>
        <v>14.135</v>
      </c>
      <c r="F9" s="3"/>
      <c r="G9" s="3"/>
      <c r="H9" s="3">
        <f>(J2+K2+L2+B9+C9+E9)*N9</f>
        <v>406.38420000000002</v>
      </c>
      <c r="I9" s="3"/>
      <c r="J9" s="3"/>
      <c r="K9" s="3">
        <f>SUM(B9:J9)</f>
        <v>965.91920000000005</v>
      </c>
      <c r="M9" s="6">
        <v>0.2</v>
      </c>
      <c r="N9" s="6">
        <v>0.12</v>
      </c>
      <c r="O9" s="7">
        <v>5.0000000000000001E-3</v>
      </c>
      <c r="P9" s="6"/>
    </row>
    <row r="10" spans="1:16" x14ac:dyDescent="0.35">
      <c r="B10" s="3"/>
      <c r="C10" s="16"/>
      <c r="D10" s="3"/>
      <c r="E10" s="3"/>
      <c r="F10" s="3"/>
      <c r="G10" s="3"/>
      <c r="H10" s="3"/>
      <c r="I10" s="3"/>
      <c r="J10" s="3"/>
      <c r="K10" s="3"/>
      <c r="M10" s="3"/>
      <c r="N10" s="3"/>
      <c r="O10" s="7"/>
      <c r="P10" s="16"/>
    </row>
    <row r="11" spans="1:16" x14ac:dyDescent="0.35">
      <c r="B11" s="3"/>
      <c r="C11" s="3"/>
      <c r="D11" s="3"/>
      <c r="E11" s="3"/>
      <c r="F11" s="3"/>
      <c r="G11" s="17"/>
      <c r="H11" s="3"/>
      <c r="I11" s="3"/>
      <c r="J11" s="3"/>
      <c r="K11" s="3"/>
      <c r="M11" s="3"/>
      <c r="N11" s="3"/>
      <c r="O11" s="3"/>
      <c r="P11" s="3"/>
    </row>
    <row r="12" spans="1:16" x14ac:dyDescent="0.35">
      <c r="B12" s="15"/>
    </row>
  </sheetData>
  <mergeCells count="4">
    <mergeCell ref="E1:G1"/>
    <mergeCell ref="E2:G2"/>
    <mergeCell ref="E3:G3"/>
    <mergeCell ref="E4:G4"/>
  </mergeCells>
  <pageMargins left="0.7" right="0.7" top="0.75" bottom="0.75" header="0.3" footer="0.3"/>
  <pageSetup paperSize="9" scale="7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Anton</dc:creator>
  <cp:lastModifiedBy>User</cp:lastModifiedBy>
  <cp:lastPrinted>2016-06-02T20:28:08Z</cp:lastPrinted>
  <dcterms:created xsi:type="dcterms:W3CDTF">2016-06-02T15:43:40Z</dcterms:created>
  <dcterms:modified xsi:type="dcterms:W3CDTF">2022-01-21T05:45:29Z</dcterms:modified>
</cp:coreProperties>
</file>